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5-Mayo\"/>
    </mc:Choice>
  </mc:AlternateContent>
  <xr:revisionPtr revIDLastSave="0" documentId="13_ncr:1_{8D01A79A-4842-4277-834D-AF9F3BDB5CC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2" state="veryHidden" r:id="rId1"/>
    <sheet name="RD$" sheetId="3" r:id="rId2"/>
    <sheet name="US$" sheetId="4" r:id="rId3"/>
    <sheet name="Sheet1" sheetId="5" state="hidden" r:id="rId4"/>
  </sheets>
  <definedNames>
    <definedName name="Period">Hoja1!$A$1:$A$2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3" l="1"/>
  <c r="J24" i="3"/>
  <c r="K24" i="3" l="1"/>
  <c r="K23" i="3" s="1"/>
  <c r="M24" i="3"/>
  <c r="N24" i="3"/>
  <c r="I24" i="4"/>
  <c r="I23" i="4" s="1"/>
  <c r="J24" i="4"/>
  <c r="J23" i="4" s="1"/>
  <c r="K24" i="4"/>
  <c r="K23" i="4" s="1"/>
  <c r="L24" i="4"/>
  <c r="M24" i="4"/>
  <c r="N24" i="4"/>
  <c r="K19" i="4"/>
  <c r="J19" i="4"/>
  <c r="I19" i="4"/>
  <c r="O21" i="3"/>
  <c r="K19" i="3"/>
  <c r="K17" i="3" l="1"/>
  <c r="K17" i="4"/>
  <c r="J17" i="4"/>
  <c r="I17" i="4"/>
  <c r="O31" i="4"/>
  <c r="O30" i="4"/>
  <c r="D19" i="4" l="1"/>
  <c r="E19" i="4"/>
  <c r="F19" i="4"/>
  <c r="G19" i="4"/>
  <c r="H19" i="4"/>
  <c r="L19" i="4"/>
  <c r="M19" i="4"/>
  <c r="N19" i="4"/>
  <c r="D24" i="4"/>
  <c r="E24" i="4"/>
  <c r="F24" i="4"/>
  <c r="G24" i="4"/>
  <c r="H24" i="4"/>
  <c r="D24" i="3"/>
  <c r="E24" i="3"/>
  <c r="F24" i="3"/>
  <c r="G24" i="3"/>
  <c r="H24" i="3"/>
  <c r="I24" i="3"/>
  <c r="D29" i="3"/>
  <c r="E29" i="3"/>
  <c r="F29" i="3"/>
  <c r="G29" i="3"/>
  <c r="H29" i="3"/>
  <c r="I29" i="3"/>
  <c r="J29" i="3"/>
  <c r="L29" i="3"/>
  <c r="M29" i="3"/>
  <c r="N29" i="3"/>
  <c r="L23" i="3" l="1"/>
  <c r="E23" i="3"/>
  <c r="M23" i="3"/>
  <c r="J23" i="3"/>
  <c r="D23" i="3"/>
  <c r="N23" i="3"/>
  <c r="H23" i="3"/>
  <c r="G23" i="3"/>
  <c r="F23" i="3"/>
  <c r="I23" i="3"/>
  <c r="D29" i="4"/>
  <c r="D23" i="4" s="1"/>
  <c r="E29" i="4"/>
  <c r="E23" i="4" s="1"/>
  <c r="F29" i="4"/>
  <c r="G29" i="4"/>
  <c r="H29" i="4"/>
  <c r="L29" i="4"/>
  <c r="L23" i="4" s="1"/>
  <c r="M29" i="4"/>
  <c r="M23" i="4" s="1"/>
  <c r="N29" i="4"/>
  <c r="N23" i="4" s="1"/>
  <c r="O29" i="4"/>
  <c r="G23" i="4" l="1"/>
  <c r="G17" i="4" s="1"/>
  <c r="F23" i="4"/>
  <c r="F17" i="4" s="1"/>
  <c r="H23" i="4"/>
  <c r="D17" i="4"/>
  <c r="E17" i="4"/>
  <c r="L17" i="4"/>
  <c r="M17" i="4"/>
  <c r="N17" i="4"/>
  <c r="C19" i="4"/>
  <c r="C29" i="4"/>
  <c r="O26" i="4"/>
  <c r="O27" i="4"/>
  <c r="C24" i="4"/>
  <c r="O20" i="4"/>
  <c r="O21" i="4"/>
  <c r="O30" i="3"/>
  <c r="O27" i="3"/>
  <c r="O26" i="3"/>
  <c r="O25" i="3"/>
  <c r="O20" i="3"/>
  <c r="O19" i="3" s="1"/>
  <c r="C19" i="3"/>
  <c r="C29" i="3"/>
  <c r="C24" i="3"/>
  <c r="D19" i="3"/>
  <c r="E19" i="3"/>
  <c r="F19" i="3"/>
  <c r="G19" i="3"/>
  <c r="H19" i="3"/>
  <c r="I19" i="3"/>
  <c r="J19" i="3"/>
  <c r="L19" i="3"/>
  <c r="M19" i="3"/>
  <c r="N19" i="3"/>
  <c r="C23" i="4" l="1"/>
  <c r="C17" i="4" s="1"/>
  <c r="H17" i="4"/>
  <c r="O24" i="3"/>
  <c r="O19" i="4"/>
  <c r="F17" i="3"/>
  <c r="G17" i="3"/>
  <c r="H17" i="3"/>
  <c r="N17" i="3"/>
  <c r="D17" i="3"/>
  <c r="J17" i="3"/>
  <c r="L17" i="3"/>
  <c r="M17" i="3"/>
  <c r="E17" i="3"/>
  <c r="I17" i="3"/>
  <c r="C23" i="3"/>
  <c r="C17" i="3" s="1"/>
  <c r="O25" i="4" l="1"/>
  <c r="O24" i="4" l="1"/>
  <c r="O23" i="4" s="1"/>
  <c r="O17" i="4" s="1"/>
  <c r="C1" i="2"/>
  <c r="E1" i="2"/>
  <c r="O31" i="3"/>
  <c r="O29" i="3" s="1"/>
  <c r="O23" i="3" s="1"/>
  <c r="O17" i="3" s="1"/>
</calcChain>
</file>

<file path=xl/sharedStrings.xml><?xml version="1.0" encoding="utf-8"?>
<sst xmlns="http://schemas.openxmlformats.org/spreadsheetml/2006/main" count="90" uniqueCount="56">
  <si>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</si>
  <si>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</si>
  <si>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</si>
  <si>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</si>
  <si>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</si>
  <si>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</si>
  <si>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</si>
  <si>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</si>
  <si>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</si>
  <si>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</si>
  <si>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</si>
  <si>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</si>
  <si>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</si>
  <si>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</si>
  <si>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</si>
  <si>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</si>
  <si>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</si>
  <si>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</si>
  <si>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</si>
  <si>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</si>
  <si>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</si>
  <si>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</si>
  <si>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</si>
  <si>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</si>
  <si>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PUBLIC DEBT OFFICE</t>
  </si>
  <si>
    <t>DOMINICAN REPUBLIC</t>
  </si>
  <si>
    <t>Preliminary data in DOP</t>
  </si>
  <si>
    <t>Preliminary data in USD</t>
  </si>
  <si>
    <t>TOTAL INTERNAL FINANCING</t>
  </si>
  <si>
    <t>January</t>
  </si>
  <si>
    <t>February</t>
  </si>
  <si>
    <t>March</t>
  </si>
  <si>
    <t>April</t>
  </si>
  <si>
    <t>May</t>
  </si>
  <si>
    <t>June</t>
  </si>
  <si>
    <t>INTERNAL FINANCING</t>
  </si>
  <si>
    <t>Bonds</t>
  </si>
  <si>
    <t>National Tresuary (Short Term Debt)</t>
  </si>
  <si>
    <t>Credit Lines</t>
  </si>
  <si>
    <t>Credits (Dirsbursements)</t>
  </si>
  <si>
    <t>Debit (Reimbursements)</t>
  </si>
  <si>
    <t>Exchange Rate Variation</t>
  </si>
  <si>
    <t>Tresuary Bills</t>
  </si>
  <si>
    <t>July</t>
  </si>
  <si>
    <t>August</t>
  </si>
  <si>
    <t>September</t>
  </si>
  <si>
    <t>October</t>
  </si>
  <si>
    <t>November</t>
  </si>
  <si>
    <t>December</t>
  </si>
  <si>
    <t>Total</t>
  </si>
  <si>
    <t>Notes</t>
  </si>
  <si>
    <t>Local Banks</t>
  </si>
  <si>
    <t>Internal Financing Disbursements 2026</t>
  </si>
  <si>
    <t>MINISTRY OF FINANCE AND ECONOMY</t>
  </si>
  <si>
    <t>1) The premiums or discounts of the issuance of bonds of the Ministry of Finance and Economy are not included.</t>
  </si>
  <si>
    <t>Ministry of Finance and Economy (M/L Term Debt)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</si>
</sst>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indexed="9"/>
      <name val="Arial"/>
      <family val="2"/>
    </font>
    <font>
      <sz val="11"/>
      <color rgb="FFFF0000"/>
      <name val="Arial"/>
      <family val="2"/>
    </font>
    <font>
      <sz val="11"/>
      <color theme="8" tint="-0.499984740745262"/>
      <name val="Arial"/>
      <family val="2"/>
    </font>
    <font>
      <b/>
      <sz val="11"/>
      <color indexed="9"/>
      <name val="Arial"/>
      <family val="2"/>
    </font>
    <font>
      <i/>
      <sz val="11"/>
      <name val="Arial"/>
      <family val="2"/>
    </font>
    <font>
      <i/>
      <sz val="11"/>
      <color theme="8" tint="-0.499984740745262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b/>
      <u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" applyNumberFormat="0" applyAlignment="0" applyProtection="0"/>
    <xf numFmtId="0" fontId="8" fillId="28" borderId="4" applyNumberFormat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3" applyNumberFormat="0" applyAlignment="0" applyProtection="0"/>
    <xf numFmtId="0" fontId="15" fillId="0" borderId="8" applyNumberFormat="0" applyFill="0" applyAlignment="0" applyProtection="0"/>
    <xf numFmtId="0" fontId="16" fillId="31" borderId="0" applyNumberFormat="0" applyBorder="0" applyAlignment="0" applyProtection="0"/>
    <xf numFmtId="0" fontId="3" fillId="0" borderId="0"/>
    <xf numFmtId="0" fontId="3" fillId="0" borderId="0"/>
    <xf numFmtId="0" fontId="4" fillId="32" borderId="9" applyNumberFormat="0" applyFont="0" applyAlignment="0" applyProtection="0"/>
    <xf numFmtId="0" fontId="17" fillId="2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4" fontId="1" fillId="0" borderId="0" applyFont="0" applyFill="0" applyBorder="0" applyAlignment="0" applyProtection="0"/>
    <xf numFmtId="0" fontId="1" fillId="32" borderId="9" applyNumberFormat="0" applyFont="0" applyAlignment="0" applyProtection="0"/>
  </cellStyleXfs>
  <cellXfs count="58">
    <xf numFmtId="0" fontId="0" fillId="0" borderId="0" xfId="0"/>
    <xf numFmtId="49" fontId="0" fillId="0" borderId="0" xfId="0" applyNumberFormat="1"/>
    <xf numFmtId="0" fontId="21" fillId="33" borderId="0" xfId="0" applyFont="1" applyFill="1"/>
    <xf numFmtId="0" fontId="22" fillId="33" borderId="0" xfId="0" applyFont="1" applyFill="1" applyAlignment="1">
      <alignment horizontal="center"/>
    </xf>
    <xf numFmtId="0" fontId="21" fillId="33" borderId="0" xfId="0" applyFont="1" applyFill="1" applyAlignment="1" applyProtection="1">
      <alignment horizontal="center"/>
      <protection locked="0"/>
    </xf>
    <xf numFmtId="0" fontId="21" fillId="33" borderId="0" xfId="0" applyFont="1" applyFill="1" applyAlignment="1">
      <alignment horizontal="center"/>
    </xf>
    <xf numFmtId="4" fontId="21" fillId="33" borderId="0" xfId="0" applyNumberFormat="1" applyFont="1" applyFill="1"/>
    <xf numFmtId="0" fontId="21" fillId="33" borderId="0" xfId="0" applyFont="1" applyFill="1" applyAlignment="1">
      <alignment wrapText="1"/>
    </xf>
    <xf numFmtId="0" fontId="23" fillId="34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4" fillId="33" borderId="0" xfId="0" applyFont="1" applyFill="1"/>
    <xf numFmtId="164" fontId="25" fillId="33" borderId="0" xfId="0" applyNumberFormat="1" applyFont="1" applyFill="1"/>
    <xf numFmtId="0" fontId="22" fillId="35" borderId="1" xfId="0" applyFont="1" applyFill="1" applyBorder="1"/>
    <xf numFmtId="165" fontId="22" fillId="35" borderId="1" xfId="28" applyNumberFormat="1" applyFont="1" applyFill="1" applyBorder="1" applyAlignment="1">
      <alignment horizontal="right"/>
    </xf>
    <xf numFmtId="0" fontId="26" fillId="33" borderId="0" xfId="0" applyFont="1" applyFill="1" applyAlignment="1" applyProtection="1">
      <alignment horizontal="center"/>
      <protection locked="0"/>
    </xf>
    <xf numFmtId="0" fontId="26" fillId="33" borderId="0" xfId="0" applyFont="1" applyFill="1"/>
    <xf numFmtId="165" fontId="25" fillId="33" borderId="0" xfId="28" applyNumberFormat="1" applyFont="1" applyFill="1" applyAlignment="1">
      <alignment horizontal="right"/>
    </xf>
    <xf numFmtId="165" fontId="24" fillId="33" borderId="0" xfId="28" applyNumberFormat="1" applyFont="1" applyFill="1" applyAlignment="1">
      <alignment horizontal="right"/>
    </xf>
    <xf numFmtId="0" fontId="22" fillId="33" borderId="0" xfId="0" applyFont="1" applyFill="1"/>
    <xf numFmtId="165" fontId="22" fillId="33" borderId="0" xfId="28" applyNumberFormat="1" applyFont="1" applyFill="1" applyBorder="1" applyAlignment="1">
      <alignment horizontal="right"/>
    </xf>
    <xf numFmtId="0" fontId="21" fillId="33" borderId="0" xfId="0" applyFont="1" applyFill="1" applyAlignment="1">
      <alignment horizontal="left" indent="2"/>
    </xf>
    <xf numFmtId="165" fontId="21" fillId="33" borderId="0" xfId="28" applyNumberFormat="1" applyFont="1" applyFill="1" applyBorder="1" applyAlignment="1">
      <alignment horizontal="right"/>
    </xf>
    <xf numFmtId="0" fontId="27" fillId="33" borderId="0" xfId="0" applyFont="1" applyFill="1"/>
    <xf numFmtId="0" fontId="28" fillId="33" borderId="0" xfId="0" applyFont="1" applyFill="1" applyAlignment="1">
      <alignment horizontal="left" indent="1"/>
    </xf>
    <xf numFmtId="165" fontId="28" fillId="33" borderId="0" xfId="28" applyNumberFormat="1" applyFont="1" applyFill="1" applyBorder="1" applyAlignment="1">
      <alignment horizontal="right"/>
    </xf>
    <xf numFmtId="165" fontId="21" fillId="0" borderId="0" xfId="28" applyNumberFormat="1" applyFont="1" applyAlignment="1">
      <alignment horizontal="right"/>
    </xf>
    <xf numFmtId="165" fontId="21" fillId="33" borderId="0" xfId="28" applyNumberFormat="1" applyFont="1" applyFill="1" applyAlignment="1">
      <alignment horizontal="right"/>
    </xf>
    <xf numFmtId="164" fontId="28" fillId="33" borderId="0" xfId="28" applyFont="1" applyFill="1" applyBorder="1" applyAlignment="1">
      <alignment horizontal="right"/>
    </xf>
    <xf numFmtId="0" fontId="29" fillId="33" borderId="0" xfId="0" applyFont="1" applyFill="1"/>
    <xf numFmtId="164" fontId="21" fillId="33" borderId="0" xfId="28" applyFont="1" applyFill="1" applyBorder="1" applyAlignment="1">
      <alignment horizontal="right"/>
    </xf>
    <xf numFmtId="164" fontId="21" fillId="33" borderId="0" xfId="28" applyFont="1" applyFill="1" applyAlignment="1">
      <alignment horizontal="right"/>
    </xf>
    <xf numFmtId="0" fontId="21" fillId="33" borderId="2" xfId="0" applyFont="1" applyFill="1" applyBorder="1" applyAlignment="1">
      <alignment horizontal="left" indent="2"/>
    </xf>
    <xf numFmtId="164" fontId="28" fillId="33" borderId="2" xfId="28" applyFont="1" applyFill="1" applyBorder="1" applyAlignment="1">
      <alignment horizontal="right"/>
    </xf>
    <xf numFmtId="164" fontId="21" fillId="33" borderId="2" xfId="28" applyFont="1" applyFill="1" applyBorder="1" applyAlignment="1">
      <alignment horizontal="right"/>
    </xf>
    <xf numFmtId="164" fontId="30" fillId="33" borderId="0" xfId="28" applyFont="1" applyFill="1" applyBorder="1" applyAlignment="1">
      <alignment horizontal="right"/>
    </xf>
    <xf numFmtId="164" fontId="31" fillId="33" borderId="0" xfId="28" applyFont="1" applyFill="1" applyBorder="1" applyAlignment="1">
      <alignment horizontal="right"/>
    </xf>
    <xf numFmtId="0" fontId="31" fillId="33" borderId="0" xfId="0" applyFont="1" applyFill="1" applyAlignment="1">
      <alignment vertical="top"/>
    </xf>
    <xf numFmtId="0" fontId="21" fillId="33" borderId="0" xfId="0" applyFont="1" applyFill="1" applyAlignment="1">
      <alignment horizontal="left"/>
    </xf>
    <xf numFmtId="0" fontId="21" fillId="0" borderId="0" xfId="0" applyFont="1"/>
    <xf numFmtId="0" fontId="27" fillId="33" borderId="12" xfId="0" applyFont="1" applyFill="1" applyBorder="1" applyAlignment="1">
      <alignment vertical="center" wrapText="1"/>
    </xf>
    <xf numFmtId="0" fontId="24" fillId="0" borderId="0" xfId="0" applyFont="1"/>
    <xf numFmtId="4" fontId="21" fillId="33" borderId="0" xfId="0" applyNumberFormat="1" applyFont="1" applyFill="1" applyAlignment="1" applyProtection="1">
      <alignment horizontal="center"/>
      <protection locked="0"/>
    </xf>
    <xf numFmtId="164" fontId="25" fillId="0" borderId="0" xfId="28" applyFont="1" applyFill="1"/>
    <xf numFmtId="164" fontId="32" fillId="0" borderId="0" xfId="0" applyNumberFormat="1" applyFont="1"/>
    <xf numFmtId="165" fontId="21" fillId="0" borderId="0" xfId="28" applyNumberFormat="1" applyFont="1" applyFill="1" applyBorder="1" applyAlignment="1">
      <alignment horizontal="right"/>
    </xf>
    <xf numFmtId="164" fontId="32" fillId="33" borderId="0" xfId="28" applyFont="1" applyFill="1"/>
    <xf numFmtId="165" fontId="21" fillId="0" borderId="0" xfId="28" applyNumberFormat="1" applyFont="1" applyFill="1" applyAlignment="1">
      <alignment horizontal="right"/>
    </xf>
    <xf numFmtId="165" fontId="22" fillId="0" borderId="0" xfId="28" applyNumberFormat="1" applyFont="1" applyFill="1" applyBorder="1" applyAlignment="1">
      <alignment horizontal="right"/>
    </xf>
    <xf numFmtId="165" fontId="28" fillId="0" borderId="0" xfId="28" applyNumberFormat="1" applyFont="1" applyFill="1" applyBorder="1" applyAlignment="1">
      <alignment horizontal="right"/>
    </xf>
    <xf numFmtId="165" fontId="21" fillId="0" borderId="0" xfId="28" applyNumberFormat="1" applyFont="1"/>
    <xf numFmtId="165" fontId="21" fillId="0" borderId="0" xfId="28" applyNumberFormat="1" applyFont="1" applyAlignment="1" applyProtection="1">
      <alignment horizontal="right"/>
      <protection locked="0"/>
    </xf>
    <xf numFmtId="165" fontId="28" fillId="0" borderId="0" xfId="28" applyNumberFormat="1" applyFont="1" applyAlignment="1">
      <alignment horizontal="right"/>
    </xf>
    <xf numFmtId="164" fontId="25" fillId="33" borderId="0" xfId="28" applyFont="1" applyFill="1"/>
    <xf numFmtId="0" fontId="31" fillId="33" borderId="0" xfId="0" applyFont="1" applyFill="1" applyAlignment="1">
      <alignment vertical="top" wrapText="1"/>
    </xf>
    <xf numFmtId="0" fontId="33" fillId="33" borderId="0" xfId="0" applyFont="1" applyFill="1"/>
    <xf numFmtId="0" fontId="22" fillId="33" borderId="0" xfId="0" applyFont="1" applyFill="1" applyAlignment="1">
      <alignment horizontal="center"/>
    </xf>
    <xf numFmtId="0" fontId="21" fillId="33" borderId="0" xfId="43" applyFont="1" applyFill="1" applyAlignment="1">
      <alignment horizontal="center"/>
    </xf>
    <xf numFmtId="0" fontId="31" fillId="33" borderId="0" xfId="0" applyFont="1" applyFill="1" applyAlignment="1">
      <alignment vertical="top" wrapText="1"/>
    </xf>
  </cellXfs>
  <cellStyles count="63">
    <cellStyle name="20% - Accent1 2" xfId="1" xr:uid="{00000000-0005-0000-0000-000000000000}"/>
    <cellStyle name="20% - Accent1 2 2" xfId="49" xr:uid="{11F8F839-4B92-4C11-81AD-8E31DADCD62F}"/>
    <cellStyle name="20% - Accent2 2" xfId="2" xr:uid="{00000000-0005-0000-0000-000001000000}"/>
    <cellStyle name="20% - Accent2 2 2" xfId="50" xr:uid="{8477CBCC-B99A-4E71-8877-D89ECC4D6DFB}"/>
    <cellStyle name="20% - Accent3 2" xfId="3" xr:uid="{00000000-0005-0000-0000-000002000000}"/>
    <cellStyle name="20% - Accent3 2 2" xfId="51" xr:uid="{4E8AC683-329D-4784-B4D3-168E9F7E8859}"/>
    <cellStyle name="20% - Accent4 2" xfId="4" xr:uid="{00000000-0005-0000-0000-000003000000}"/>
    <cellStyle name="20% - Accent4 2 2" xfId="52" xr:uid="{E9338E9D-212F-46EF-96A6-040383E30A79}"/>
    <cellStyle name="20% - Accent5 2" xfId="5" xr:uid="{00000000-0005-0000-0000-000004000000}"/>
    <cellStyle name="20% - Accent5 2 2" xfId="53" xr:uid="{BB52B899-8D7D-4B7C-9B70-39C703D7246E}"/>
    <cellStyle name="20% - Accent6 2" xfId="6" xr:uid="{00000000-0005-0000-0000-000005000000}"/>
    <cellStyle name="20% - Accent6 2 2" xfId="54" xr:uid="{190D9E2D-9C58-4321-95A6-EB70AECA6904}"/>
    <cellStyle name="40% - Accent1 2" xfId="7" xr:uid="{00000000-0005-0000-0000-000006000000}"/>
    <cellStyle name="40% - Accent1 2 2" xfId="55" xr:uid="{8D62410B-81BD-4DDA-85CE-3FEB35FD3831}"/>
    <cellStyle name="40% - Accent2 2" xfId="8" xr:uid="{00000000-0005-0000-0000-000007000000}"/>
    <cellStyle name="40% - Accent2 2 2" xfId="56" xr:uid="{56CCFAFF-A075-4F05-B36F-988653364571}"/>
    <cellStyle name="40% - Accent3 2" xfId="9" xr:uid="{00000000-0005-0000-0000-000008000000}"/>
    <cellStyle name="40% - Accent3 2 2" xfId="57" xr:uid="{E463E61A-4B3C-4FFB-AF6D-B060E3A8E4A9}"/>
    <cellStyle name="40% - Accent4 2" xfId="10" xr:uid="{00000000-0005-0000-0000-000009000000}"/>
    <cellStyle name="40% - Accent4 2 2" xfId="58" xr:uid="{9B26601A-75EF-499B-9DC2-87BEDA05B52F}"/>
    <cellStyle name="40% - Accent5 2" xfId="11" xr:uid="{00000000-0005-0000-0000-00000A000000}"/>
    <cellStyle name="40% - Accent5 2 2" xfId="59" xr:uid="{AAAC51BB-AE8B-4B6F-95A0-8D0A612D33D7}"/>
    <cellStyle name="40% - Accent6 2" xfId="12" xr:uid="{00000000-0005-0000-0000-00000B000000}"/>
    <cellStyle name="40% - Accent6 2 2" xfId="60" xr:uid="{54B1D68A-734A-4FCC-8B32-2DD0EF1A6FAC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61" xr:uid="{6D25A03A-5CDD-4F2C-82EE-26C00778BDB4}"/>
    <cellStyle name="Comma 4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Input 2" xfId="39" xr:uid="{00000000-0005-0000-0000-000026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2 2" xfId="43" xr:uid="{00000000-0005-0000-0000-00002B000000}"/>
    <cellStyle name="Note 2" xfId="44" xr:uid="{00000000-0005-0000-0000-00002C000000}"/>
    <cellStyle name="Note 2 2" xfId="62" xr:uid="{3946D50C-0597-475B-ACA6-0C9475AC448F}"/>
    <cellStyle name="Output 2" xfId="45" xr:uid="{00000000-0005-0000-0000-00002D000000}"/>
    <cellStyle name="Title" xfId="46" builtinId="15" customBuiltin="1"/>
    <cellStyle name="Total 2" xfId="47" xr:uid="{00000000-0005-0000-0000-00002F000000}"/>
    <cellStyle name="Warning Text 2" xfId="48" xr:uid="{00000000-0005-0000-0000-000030000000}"/>
  </cellStyles>
  <dxfs count="0"/>
  <tableStyles count="1" defaultTableStyle="TableStyleMedium9" defaultPivotStyle="PivotStyleLight16">
    <tableStyle name="Invisible" pivot="0" table="0" count="0" xr9:uid="{1E596A6A-7F80-4137-BF3A-FC40F6FB337E}"/>
  </tableStyles>
  <colors>
    <mruColors>
      <color rgb="FFE8F3F9"/>
      <color rgb="FF0051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135295</xdr:colOff>
      <xdr:row>2</xdr:row>
      <xdr:rowOff>54332</xdr:rowOff>
    </xdr:from>
    <xdr:to>
      <xdr:col>10</xdr:col>
      <xdr:colOff>24383</xdr:colOff>
      <xdr:row>7</xdr:row>
      <xdr:rowOff>5587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F015DF7-8311-4487-90CE-E302CA59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89883" y="435332"/>
          <a:ext cx="841588" cy="847726"/>
        </a:xfrm>
        <a:prstGeom prst="rect">
          <a:avLst/>
        </a:prstGeom>
      </xdr:spPr>
    </xdr:pic>
    <xdr:clientData/>
  </xdr:twoCellAnchor>
  <xdr:twoCellAnchor editAs="oneCell">
    <xdr:from>
      <xdr:col>2</xdr:col>
      <xdr:colOff>324970</xdr:colOff>
      <xdr:row>0</xdr:row>
      <xdr:rowOff>100853</xdr:rowOff>
    </xdr:from>
    <xdr:to>
      <xdr:col>4</xdr:col>
      <xdr:colOff>464343</xdr:colOff>
      <xdr:row>7</xdr:row>
      <xdr:rowOff>56014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8E9005-8B50-4158-84BC-D42C99BC2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3406588" y="100853"/>
          <a:ext cx="1416843" cy="121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146501</xdr:colOff>
      <xdr:row>1</xdr:row>
      <xdr:rowOff>162887</xdr:rowOff>
    </xdr:from>
    <xdr:to>
      <xdr:col>9</xdr:col>
      <xdr:colOff>541207</xdr:colOff>
      <xdr:row>6</xdr:row>
      <xdr:rowOff>123994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97E9B1F-571A-4079-BB4A-112702E3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35407" y="353387"/>
          <a:ext cx="835238" cy="854076"/>
        </a:xfrm>
        <a:prstGeom prst="rect">
          <a:avLst/>
        </a:prstGeom>
      </xdr:spPr>
    </xdr:pic>
    <xdr:clientData/>
  </xdr:twoCellAnchor>
  <xdr:twoCellAnchor editAs="oneCell">
    <xdr:from>
      <xdr:col>2</xdr:col>
      <xdr:colOff>404809</xdr:colOff>
      <xdr:row>0</xdr:row>
      <xdr:rowOff>142876</xdr:rowOff>
    </xdr:from>
    <xdr:to>
      <xdr:col>4</xdr:col>
      <xdr:colOff>511965</xdr:colOff>
      <xdr:row>7</xdr:row>
      <xdr:rowOff>102940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1F763-B948-4B15-A19E-EDD9FDFF1D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3488528" y="142876"/>
          <a:ext cx="1416843" cy="121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"/>
  <sheetViews>
    <sheetView workbookViewId="0"/>
  </sheetViews>
  <sheetFormatPr defaultColWidth="11.42578125" defaultRowHeight="12.75" x14ac:dyDescent="0.2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 x14ac:dyDescent="0.2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 x14ac:dyDescent="0.2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 x14ac:dyDescent="0.2">
      <c r="A3" s="1"/>
      <c r="B3">
        <v>2</v>
      </c>
      <c r="C3" t="s">
        <v>9</v>
      </c>
      <c r="D3" s="1" t="s">
        <v>1</v>
      </c>
      <c r="E3" t="s">
        <v>5</v>
      </c>
    </row>
    <row r="4" spans="1:7" x14ac:dyDescent="0.2">
      <c r="A4" s="1"/>
      <c r="B4">
        <v>3</v>
      </c>
      <c r="C4" t="s">
        <v>10</v>
      </c>
      <c r="D4" s="1" t="s">
        <v>2</v>
      </c>
      <c r="E4" t="s">
        <v>7</v>
      </c>
    </row>
    <row r="5" spans="1:7" x14ac:dyDescent="0.2">
      <c r="A5" s="1"/>
      <c r="B5">
        <v>4</v>
      </c>
      <c r="C5" t="s">
        <v>11</v>
      </c>
      <c r="D5" s="1" t="s">
        <v>3</v>
      </c>
      <c r="E5" t="s">
        <v>6</v>
      </c>
    </row>
    <row r="6" spans="1:7" x14ac:dyDescent="0.2">
      <c r="B6">
        <v>5</v>
      </c>
      <c r="C6" t="s">
        <v>12</v>
      </c>
    </row>
    <row r="7" spans="1:7" x14ac:dyDescent="0.2">
      <c r="B7">
        <v>6</v>
      </c>
      <c r="C7" t="s">
        <v>13</v>
      </c>
    </row>
    <row r="8" spans="1:7" x14ac:dyDescent="0.2">
      <c r="B8">
        <v>7</v>
      </c>
      <c r="C8" t="s">
        <v>14</v>
      </c>
    </row>
    <row r="9" spans="1:7" x14ac:dyDescent="0.2">
      <c r="B9">
        <v>8</v>
      </c>
      <c r="C9" t="s">
        <v>15</v>
      </c>
    </row>
    <row r="10" spans="1:7" x14ac:dyDescent="0.2">
      <c r="B10">
        <v>9</v>
      </c>
      <c r="C10" t="s">
        <v>16</v>
      </c>
    </row>
    <row r="11" spans="1:7" x14ac:dyDescent="0.2">
      <c r="B11">
        <v>10</v>
      </c>
      <c r="C11" t="s">
        <v>17</v>
      </c>
    </row>
    <row r="12" spans="1:7" x14ac:dyDescent="0.2">
      <c r="B12">
        <v>11</v>
      </c>
      <c r="C12" t="s">
        <v>18</v>
      </c>
    </row>
    <row r="13" spans="1:7" x14ac:dyDescent="0.2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P69"/>
  <sheetViews>
    <sheetView showGridLines="0" tabSelected="1" zoomScale="85" zoomScaleNormal="85" workbookViewId="0"/>
  </sheetViews>
  <sheetFormatPr defaultColWidth="9.140625" defaultRowHeight="14.25" x14ac:dyDescent="0.2"/>
  <cols>
    <col min="1" max="1" width="1.85546875" style="2" customWidth="1"/>
    <col min="2" max="2" width="49.7109375" style="38" customWidth="1"/>
    <col min="3" max="3" width="9.140625" style="2" customWidth="1"/>
    <col min="4" max="4" width="10" style="2" bestFit="1" customWidth="1"/>
    <col min="5" max="5" width="18.42578125" style="2" bestFit="1" customWidth="1"/>
    <col min="6" max="6" width="6.140625" style="2" bestFit="1" customWidth="1"/>
    <col min="7" max="7" width="17.140625" style="2" bestFit="1" customWidth="1"/>
    <col min="8" max="9" width="6.140625" style="2" bestFit="1" customWidth="1"/>
    <col min="10" max="10" width="8" style="2" bestFit="1" customWidth="1"/>
    <col min="11" max="11" width="12.140625" style="2" bestFit="1" customWidth="1"/>
    <col min="12" max="12" width="9.28515625" style="2" bestFit="1" customWidth="1"/>
    <col min="13" max="13" width="10.5703125" style="2" bestFit="1" customWidth="1"/>
    <col min="14" max="14" width="11.42578125" style="2" bestFit="1" customWidth="1"/>
    <col min="15" max="15" width="18.42578125" style="2" bestFit="1" customWidth="1"/>
    <col min="16" max="16" width="21.28515625" style="38" customWidth="1"/>
    <col min="17" max="16384" width="9.140625" style="38"/>
  </cols>
  <sheetData>
    <row r="1" spans="1:94" s="2" customFormat="1" x14ac:dyDescent="0.2"/>
    <row r="2" spans="1:94" s="2" customFormat="1" x14ac:dyDescent="0.2"/>
    <row r="3" spans="1:94" s="2" customFormat="1" x14ac:dyDescent="0.2"/>
    <row r="4" spans="1:94" s="2" customFormat="1" x14ac:dyDescent="0.2"/>
    <row r="5" spans="1:94" s="2" customFormat="1" x14ac:dyDescent="0.2"/>
    <row r="6" spans="1:94" s="2" customFormat="1" x14ac:dyDescent="0.2"/>
    <row r="7" spans="1:94" s="2" customFormat="1" x14ac:dyDescent="0.2"/>
    <row r="8" spans="1:94" s="2" customFormat="1" ht="15" x14ac:dyDescent="0.25">
      <c r="B8" s="55" t="s">
        <v>24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94" s="4" customFormat="1" ht="15" x14ac:dyDescent="0.25">
      <c r="B9" s="55" t="s">
        <v>53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94" s="4" customFormat="1" ht="15" x14ac:dyDescent="0.25">
      <c r="B10" s="55" t="s">
        <v>25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94" s="4" customFormat="1" ht="9.75" customHeight="1" x14ac:dyDescent="0.2">
      <c r="B11" s="5"/>
      <c r="C11" s="6"/>
    </row>
    <row r="12" spans="1:94" s="4" customFormat="1" ht="15" x14ac:dyDescent="0.25">
      <c r="B12" s="55" t="s">
        <v>52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94" s="4" customFormat="1" x14ac:dyDescent="0.2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94" s="4" customFormat="1" x14ac:dyDescent="0.2">
      <c r="B14" s="56" t="s">
        <v>26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94" s="9" customFormat="1" ht="15" customHeight="1" x14ac:dyDescent="0.2">
      <c r="A15" s="7"/>
      <c r="B15" s="8" t="s">
        <v>35</v>
      </c>
      <c r="C15" s="8" t="s">
        <v>29</v>
      </c>
      <c r="D15" s="8" t="s">
        <v>30</v>
      </c>
      <c r="E15" s="8" t="s">
        <v>31</v>
      </c>
      <c r="F15" s="8" t="s">
        <v>32</v>
      </c>
      <c r="G15" s="8" t="s">
        <v>33</v>
      </c>
      <c r="H15" s="8" t="s">
        <v>34</v>
      </c>
      <c r="I15" s="8" t="s">
        <v>43</v>
      </c>
      <c r="J15" s="8" t="s">
        <v>44</v>
      </c>
      <c r="K15" s="8" t="s">
        <v>45</v>
      </c>
      <c r="L15" s="8" t="s">
        <v>46</v>
      </c>
      <c r="M15" s="8" t="s">
        <v>47</v>
      </c>
      <c r="N15" s="8" t="s">
        <v>48</v>
      </c>
      <c r="O15" s="8" t="s">
        <v>49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</row>
    <row r="16" spans="1:94" s="10" customFormat="1" ht="17.25" customHeight="1" x14ac:dyDescent="0.2">
      <c r="C16" s="1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spans="2:67" s="15" customFormat="1" ht="17.25" customHeight="1" thickBot="1" x14ac:dyDescent="0.3">
      <c r="B17" s="12" t="s">
        <v>28</v>
      </c>
      <c r="C17" s="13">
        <f>+C19+C23</f>
        <v>0</v>
      </c>
      <c r="D17" s="13">
        <f t="shared" ref="D17:N17" si="0">+D19+D23</f>
        <v>0</v>
      </c>
      <c r="E17" s="13">
        <f t="shared" si="0"/>
        <v>100000000000</v>
      </c>
      <c r="F17" s="13">
        <f t="shared" si="0"/>
        <v>0</v>
      </c>
      <c r="G17" s="13">
        <f t="shared" si="0"/>
        <v>60000000000</v>
      </c>
      <c r="H17" s="13">
        <f t="shared" si="0"/>
        <v>0</v>
      </c>
      <c r="I17" s="13">
        <f t="shared" si="0"/>
        <v>0</v>
      </c>
      <c r="J17" s="13">
        <f t="shared" si="0"/>
        <v>0</v>
      </c>
      <c r="K17" s="13">
        <f t="shared" si="0"/>
        <v>0</v>
      </c>
      <c r="L17" s="13">
        <f t="shared" si="0"/>
        <v>0</v>
      </c>
      <c r="M17" s="13">
        <f t="shared" si="0"/>
        <v>0</v>
      </c>
      <c r="N17" s="13">
        <f t="shared" si="0"/>
        <v>0</v>
      </c>
      <c r="O17" s="13">
        <f>+O19+O23</f>
        <v>160000000000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2:67" s="10" customFormat="1" ht="11.25" customHeight="1" thickTop="1" x14ac:dyDescent="0.2">
      <c r="C18" s="16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2:67" s="10" customFormat="1" ht="15" x14ac:dyDescent="0.25">
      <c r="B19" s="18" t="s">
        <v>55</v>
      </c>
      <c r="C19" s="19">
        <f>SUM(C20:C21)</f>
        <v>0</v>
      </c>
      <c r="D19" s="19">
        <f t="shared" ref="D19:N19" si="1">SUM(D20:D21)</f>
        <v>0</v>
      </c>
      <c r="E19" s="19">
        <f t="shared" si="1"/>
        <v>100000000000</v>
      </c>
      <c r="F19" s="19">
        <f t="shared" si="1"/>
        <v>0</v>
      </c>
      <c r="G19" s="19">
        <f t="shared" si="1"/>
        <v>60000000000</v>
      </c>
      <c r="H19" s="19">
        <f t="shared" si="1"/>
        <v>0</v>
      </c>
      <c r="I19" s="19">
        <f t="shared" si="1"/>
        <v>0</v>
      </c>
      <c r="J19" s="19">
        <f t="shared" si="1"/>
        <v>0</v>
      </c>
      <c r="K19" s="19">
        <f t="shared" si="1"/>
        <v>0</v>
      </c>
      <c r="L19" s="19">
        <f t="shared" si="1"/>
        <v>0</v>
      </c>
      <c r="M19" s="19">
        <f t="shared" si="1"/>
        <v>0</v>
      </c>
      <c r="N19" s="19">
        <f t="shared" si="1"/>
        <v>0</v>
      </c>
      <c r="O19" s="19">
        <f>SUM(O20:O21)</f>
        <v>160000000000</v>
      </c>
    </row>
    <row r="20" spans="2:67" s="10" customFormat="1" ht="17.25" customHeight="1" x14ac:dyDescent="0.2">
      <c r="B20" s="20" t="s">
        <v>36</v>
      </c>
      <c r="C20" s="21">
        <v>0</v>
      </c>
      <c r="D20" s="21">
        <v>0</v>
      </c>
      <c r="E20" s="21">
        <v>100000000000</v>
      </c>
      <c r="F20" s="21">
        <v>0</v>
      </c>
      <c r="G20" s="21">
        <v>60000000000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f>+SUM(C20:N20)</f>
        <v>160000000000</v>
      </c>
      <c r="P20" s="11"/>
    </row>
    <row r="21" spans="2:67" s="10" customFormat="1" x14ac:dyDescent="0.2">
      <c r="B21" s="20" t="s">
        <v>51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f>+SUM(C21:N21)</f>
        <v>0</v>
      </c>
    </row>
    <row r="22" spans="2:67" s="10" customFormat="1" ht="14.25" customHeight="1" x14ac:dyDescent="0.2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2:67" s="22" customFormat="1" ht="17.25" customHeight="1" x14ac:dyDescent="0.25">
      <c r="B23" s="18" t="s">
        <v>37</v>
      </c>
      <c r="C23" s="19">
        <f>+C24+C29</f>
        <v>0</v>
      </c>
      <c r="D23" s="19">
        <f t="shared" ref="D23:O23" si="2">+D24+D29</f>
        <v>0</v>
      </c>
      <c r="E23" s="19">
        <f t="shared" si="2"/>
        <v>0</v>
      </c>
      <c r="F23" s="19">
        <f t="shared" si="2"/>
        <v>0</v>
      </c>
      <c r="G23" s="19">
        <f t="shared" si="2"/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19">
        <f t="shared" si="2"/>
        <v>0</v>
      </c>
      <c r="L23" s="19">
        <f t="shared" si="2"/>
        <v>0</v>
      </c>
      <c r="M23" s="19">
        <f t="shared" si="2"/>
        <v>0</v>
      </c>
      <c r="N23" s="19">
        <f t="shared" si="2"/>
        <v>0</v>
      </c>
      <c r="O23" s="19">
        <f t="shared" si="2"/>
        <v>0</v>
      </c>
    </row>
    <row r="24" spans="2:67" s="18" customFormat="1" ht="15" x14ac:dyDescent="0.25">
      <c r="B24" s="23" t="s">
        <v>38</v>
      </c>
      <c r="C24" s="24">
        <f>SUM(C25:C27)</f>
        <v>0</v>
      </c>
      <c r="D24" s="24">
        <f t="shared" ref="D24:O24" si="3">SUM(D25:D27)</f>
        <v>0</v>
      </c>
      <c r="E24" s="24">
        <f t="shared" si="3"/>
        <v>0</v>
      </c>
      <c r="F24" s="24">
        <f t="shared" si="3"/>
        <v>0</v>
      </c>
      <c r="G24" s="24">
        <f t="shared" si="3"/>
        <v>0</v>
      </c>
      <c r="H24" s="24">
        <f t="shared" si="3"/>
        <v>0</v>
      </c>
      <c r="I24" s="24">
        <f t="shared" si="3"/>
        <v>0</v>
      </c>
      <c r="J24" s="24">
        <f t="shared" si="3"/>
        <v>0</v>
      </c>
      <c r="K24" s="24">
        <f t="shared" si="3"/>
        <v>0</v>
      </c>
      <c r="L24" s="24">
        <f t="shared" si="3"/>
        <v>0</v>
      </c>
      <c r="M24" s="24">
        <f t="shared" si="3"/>
        <v>0</v>
      </c>
      <c r="N24" s="24">
        <f t="shared" si="3"/>
        <v>0</v>
      </c>
      <c r="O24" s="24">
        <f t="shared" si="3"/>
        <v>0</v>
      </c>
    </row>
    <row r="25" spans="2:67" s="18" customFormat="1" ht="15" x14ac:dyDescent="0.25">
      <c r="B25" s="20" t="s">
        <v>39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1">
        <f>SUM(C25:N25)</f>
        <v>0</v>
      </c>
    </row>
    <row r="26" spans="2:67" s="10" customFormat="1" x14ac:dyDescent="0.2">
      <c r="B26" s="20" t="s">
        <v>40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1">
        <f>SUM(C26:N26)</f>
        <v>0</v>
      </c>
    </row>
    <row r="27" spans="2:67" s="10" customFormat="1" x14ac:dyDescent="0.2">
      <c r="B27" s="20" t="s">
        <v>41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1">
        <f>SUM(C27:N27)</f>
        <v>0</v>
      </c>
    </row>
    <row r="28" spans="2:67" s="10" customFormat="1" x14ac:dyDescent="0.2">
      <c r="B28" s="20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1"/>
    </row>
    <row r="29" spans="2:67" s="28" customFormat="1" x14ac:dyDescent="0.2">
      <c r="B29" s="23" t="s">
        <v>42</v>
      </c>
      <c r="C29" s="27">
        <f>SUM(C30:C31)</f>
        <v>0</v>
      </c>
      <c r="D29" s="27">
        <f t="shared" ref="D29:O29" si="4">SUM(D30:D31)</f>
        <v>0</v>
      </c>
      <c r="E29" s="27">
        <f t="shared" si="4"/>
        <v>0</v>
      </c>
      <c r="F29" s="27">
        <f t="shared" si="4"/>
        <v>0</v>
      </c>
      <c r="G29" s="27">
        <f t="shared" si="4"/>
        <v>0</v>
      </c>
      <c r="H29" s="27">
        <f t="shared" si="4"/>
        <v>0</v>
      </c>
      <c r="I29" s="27">
        <f t="shared" si="4"/>
        <v>0</v>
      </c>
      <c r="J29" s="27">
        <f t="shared" si="4"/>
        <v>0</v>
      </c>
      <c r="K29" s="27">
        <v>0</v>
      </c>
      <c r="L29" s="27">
        <f t="shared" si="4"/>
        <v>0</v>
      </c>
      <c r="M29" s="27">
        <f t="shared" si="4"/>
        <v>0</v>
      </c>
      <c r="N29" s="27">
        <f t="shared" si="4"/>
        <v>0</v>
      </c>
      <c r="O29" s="27">
        <f t="shared" si="4"/>
        <v>0</v>
      </c>
    </row>
    <row r="30" spans="2:67" s="10" customFormat="1" x14ac:dyDescent="0.2">
      <c r="B30" s="20" t="s">
        <v>39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9">
        <v>0</v>
      </c>
      <c r="K30" s="29">
        <v>0</v>
      </c>
      <c r="L30" s="29">
        <v>0</v>
      </c>
      <c r="M30" s="30">
        <v>0</v>
      </c>
      <c r="N30" s="30">
        <v>0</v>
      </c>
      <c r="O30" s="29">
        <f>+SUM(C30:N30)</f>
        <v>0</v>
      </c>
    </row>
    <row r="31" spans="2:67" s="18" customFormat="1" ht="15" x14ac:dyDescent="0.25">
      <c r="B31" s="31" t="s">
        <v>40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f>+SUM(C31:N31)</f>
        <v>0</v>
      </c>
    </row>
    <row r="32" spans="2:67" s="18" customFormat="1" ht="15" x14ac:dyDescent="0.25">
      <c r="B32" s="20"/>
      <c r="C32" s="27"/>
      <c r="D32" s="27"/>
      <c r="E32" s="27"/>
      <c r="F32" s="27"/>
      <c r="G32" s="27"/>
      <c r="H32" s="27"/>
      <c r="I32" s="27"/>
      <c r="J32" s="29"/>
      <c r="K32" s="29"/>
      <c r="L32" s="29"/>
      <c r="M32" s="29"/>
      <c r="N32" s="29"/>
      <c r="O32" s="29"/>
    </row>
    <row r="33" spans="2:15" s="18" customFormat="1" ht="15" x14ac:dyDescent="0.25">
      <c r="B33" s="54" t="s">
        <v>50</v>
      </c>
      <c r="C33" s="34"/>
      <c r="D33" s="34"/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</row>
    <row r="34" spans="2:15" s="2" customFormat="1" x14ac:dyDescent="0.2">
      <c r="B34" s="36" t="s">
        <v>54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2:15" s="2" customFormat="1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2:15" s="2" customFormat="1" x14ac:dyDescent="0.2">
      <c r="B36" s="37"/>
    </row>
    <row r="37" spans="2:15" s="2" customFormat="1" x14ac:dyDescent="0.2"/>
    <row r="38" spans="2:15" s="2" customFormat="1" x14ac:dyDescent="0.2"/>
    <row r="39" spans="2:15" s="2" customFormat="1" x14ac:dyDescent="0.2"/>
    <row r="40" spans="2:15" s="2" customFormat="1" x14ac:dyDescent="0.2"/>
    <row r="41" spans="2:15" s="2" customFormat="1" x14ac:dyDescent="0.2"/>
    <row r="42" spans="2:15" s="2" customFormat="1" x14ac:dyDescent="0.2"/>
    <row r="43" spans="2:15" s="2" customFormat="1" x14ac:dyDescent="0.2"/>
    <row r="44" spans="2:15" s="2" customFormat="1" x14ac:dyDescent="0.2"/>
    <row r="45" spans="2:15" s="2" customFormat="1" x14ac:dyDescent="0.2"/>
    <row r="46" spans="2:15" s="2" customFormat="1" x14ac:dyDescent="0.2"/>
    <row r="47" spans="2:15" s="2" customFormat="1" x14ac:dyDescent="0.2"/>
    <row r="48" spans="2:1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pans="2:2" s="2" customFormat="1" x14ac:dyDescent="0.2"/>
    <row r="66" spans="2:2" s="2" customFormat="1" x14ac:dyDescent="0.2"/>
    <row r="67" spans="2:2" s="2" customFormat="1" x14ac:dyDescent="0.2"/>
    <row r="68" spans="2:2" s="2" customFormat="1" x14ac:dyDescent="0.2"/>
    <row r="69" spans="2:2" s="2" customFormat="1" x14ac:dyDescent="0.2">
      <c r="B69" s="38"/>
    </row>
  </sheetData>
  <mergeCells count="6">
    <mergeCell ref="B10:O10"/>
    <mergeCell ref="B9:O9"/>
    <mergeCell ref="B8:O8"/>
    <mergeCell ref="B12:O12"/>
    <mergeCell ref="B14:O14"/>
    <mergeCell ref="B13:O13"/>
  </mergeCells>
  <pageMargins left="0.85" right="0.70866141732283472" top="0.31496062992125984" bottom="0.31496062992125984" header="0.31496062992125984" footer="0.31496062992125984"/>
  <pageSetup scale="95" orientation="landscape" r:id="rId1"/>
  <ignoredErrors>
    <ignoredError sqref="O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69"/>
  <sheetViews>
    <sheetView showGridLines="0" zoomScale="80" zoomScaleNormal="80" workbookViewId="0"/>
  </sheetViews>
  <sheetFormatPr defaultColWidth="9.140625" defaultRowHeight="14.25" x14ac:dyDescent="0.2"/>
  <cols>
    <col min="1" max="1" width="2" style="2" customWidth="1"/>
    <col min="2" max="2" width="50.7109375" style="38" customWidth="1"/>
    <col min="3" max="3" width="9.42578125" style="2" bestFit="1" customWidth="1"/>
    <col min="4" max="4" width="10.140625" style="2" bestFit="1" customWidth="1"/>
    <col min="5" max="5" width="17" style="2" bestFit="1" customWidth="1"/>
    <col min="6" max="6" width="6.5703125" style="2" bestFit="1" customWidth="1"/>
    <col min="7" max="7" width="17" style="2" bestFit="1" customWidth="1"/>
    <col min="8" max="9" width="6.5703125" style="2" bestFit="1" customWidth="1"/>
    <col min="10" max="10" width="8.42578125" style="2" bestFit="1" customWidth="1"/>
    <col min="11" max="11" width="12.42578125" style="2" bestFit="1" customWidth="1"/>
    <col min="12" max="12" width="9.42578125" style="2" bestFit="1" customWidth="1"/>
    <col min="13" max="13" width="11.5703125" style="2" bestFit="1" customWidth="1"/>
    <col min="14" max="14" width="11.7109375" style="2" bestFit="1" customWidth="1"/>
    <col min="15" max="15" width="17" style="2" bestFit="1" customWidth="1"/>
    <col min="16" max="16" width="16.28515625" style="2" bestFit="1" customWidth="1"/>
    <col min="17" max="20" width="9.140625" style="38"/>
    <col min="21" max="21" width="12.42578125" style="38" bestFit="1" customWidth="1"/>
    <col min="22" max="16384" width="9.140625" style="38"/>
  </cols>
  <sheetData>
    <row r="1" spans="1:95" s="2" customFormat="1" x14ac:dyDescent="0.2"/>
    <row r="2" spans="1:95" s="2" customFormat="1" x14ac:dyDescent="0.2"/>
    <row r="3" spans="1:95" s="2" customFormat="1" x14ac:dyDescent="0.2"/>
    <row r="4" spans="1:95" s="2" customFormat="1" x14ac:dyDescent="0.2"/>
    <row r="5" spans="1:95" s="2" customFormat="1" x14ac:dyDescent="0.2"/>
    <row r="6" spans="1:95" s="2" customFormat="1" x14ac:dyDescent="0.2"/>
    <row r="7" spans="1:95" s="2" customFormat="1" x14ac:dyDescent="0.2"/>
    <row r="8" spans="1:95" s="4" customFormat="1" ht="15" x14ac:dyDescent="0.25">
      <c r="B8" s="55" t="s">
        <v>24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18"/>
    </row>
    <row r="9" spans="1:95" s="4" customFormat="1" ht="15" x14ac:dyDescent="0.25">
      <c r="B9" s="55" t="s">
        <v>53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18"/>
    </row>
    <row r="10" spans="1:95" ht="15" x14ac:dyDescent="0.25">
      <c r="B10" s="55" t="s">
        <v>25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95" s="4" customFormat="1" ht="9.75" customHeight="1" x14ac:dyDescent="0.2">
      <c r="B11" s="5"/>
      <c r="C11" s="6"/>
    </row>
    <row r="12" spans="1:95" s="4" customFormat="1" ht="15" x14ac:dyDescent="0.25">
      <c r="B12" s="55" t="s">
        <v>52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18"/>
    </row>
    <row r="13" spans="1:95" s="4" customFormat="1" ht="15" x14ac:dyDescent="0.25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3"/>
    </row>
    <row r="14" spans="1:95" s="4" customFormat="1" ht="15" x14ac:dyDescent="0.25">
      <c r="B14" s="56" t="s">
        <v>27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8"/>
    </row>
    <row r="15" spans="1:95" s="9" customFormat="1" ht="15" customHeight="1" x14ac:dyDescent="0.2">
      <c r="A15" s="7"/>
      <c r="B15" s="8" t="s">
        <v>35</v>
      </c>
      <c r="C15" s="8" t="s">
        <v>29</v>
      </c>
      <c r="D15" s="8" t="s">
        <v>30</v>
      </c>
      <c r="E15" s="8" t="s">
        <v>31</v>
      </c>
      <c r="F15" s="8" t="s">
        <v>32</v>
      </c>
      <c r="G15" s="8" t="s">
        <v>33</v>
      </c>
      <c r="H15" s="8" t="s">
        <v>34</v>
      </c>
      <c r="I15" s="8" t="s">
        <v>43</v>
      </c>
      <c r="J15" s="8" t="s">
        <v>44</v>
      </c>
      <c r="K15" s="8" t="s">
        <v>45</v>
      </c>
      <c r="L15" s="8" t="s">
        <v>46</v>
      </c>
      <c r="M15" s="8" t="s">
        <v>47</v>
      </c>
      <c r="N15" s="8" t="s">
        <v>48</v>
      </c>
      <c r="O15" s="8" t="s">
        <v>49</v>
      </c>
      <c r="P15" s="39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</row>
    <row r="16" spans="1:95" s="10" customFormat="1" ht="17.25" customHeight="1" x14ac:dyDescent="0.2">
      <c r="C16" s="11"/>
      <c r="P16" s="40"/>
      <c r="Q16" s="4"/>
      <c r="R16" s="4"/>
      <c r="S16" s="4"/>
      <c r="T16" s="4"/>
      <c r="U16" s="41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</row>
    <row r="17" spans="2:68" s="10" customFormat="1" ht="17.25" customHeight="1" thickBot="1" x14ac:dyDescent="0.3">
      <c r="B17" s="12" t="s">
        <v>28</v>
      </c>
      <c r="C17" s="13">
        <f>+C19+C23</f>
        <v>0</v>
      </c>
      <c r="D17" s="13">
        <f t="shared" ref="D17:O17" si="0">+D19+D23</f>
        <v>0</v>
      </c>
      <c r="E17" s="13">
        <f t="shared" si="0"/>
        <v>1669839451.3010001</v>
      </c>
      <c r="F17" s="13">
        <f t="shared" si="0"/>
        <v>0</v>
      </c>
      <c r="G17" s="13">
        <f t="shared" si="0"/>
        <v>1031888803.663</v>
      </c>
      <c r="H17" s="13">
        <f t="shared" si="0"/>
        <v>0</v>
      </c>
      <c r="I17" s="13">
        <f t="shared" si="0"/>
        <v>0</v>
      </c>
      <c r="J17" s="13">
        <f t="shared" si="0"/>
        <v>0</v>
      </c>
      <c r="K17" s="13">
        <f t="shared" si="0"/>
        <v>0</v>
      </c>
      <c r="L17" s="13">
        <f t="shared" si="0"/>
        <v>0</v>
      </c>
      <c r="M17" s="13">
        <f t="shared" si="0"/>
        <v>0</v>
      </c>
      <c r="N17" s="13">
        <f t="shared" si="0"/>
        <v>0</v>
      </c>
      <c r="O17" s="13">
        <f t="shared" si="0"/>
        <v>2701728254.9640002</v>
      </c>
      <c r="P17" s="42"/>
      <c r="Q17" s="4"/>
      <c r="R17" s="4"/>
      <c r="S17" s="4"/>
      <c r="T17" s="4"/>
      <c r="U17" s="41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pans="2:68" s="10" customFormat="1" ht="17.25" customHeight="1" thickTop="1" x14ac:dyDescent="0.25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43"/>
    </row>
    <row r="19" spans="2:68" s="10" customFormat="1" ht="14.25" customHeight="1" x14ac:dyDescent="0.25">
      <c r="B19" s="18" t="s">
        <v>55</v>
      </c>
      <c r="C19" s="19">
        <f>SUM(C20:C21)</f>
        <v>0</v>
      </c>
      <c r="D19" s="19">
        <f t="shared" ref="D19:O19" si="1">SUM(D20:D21)</f>
        <v>0</v>
      </c>
      <c r="E19" s="19">
        <f t="shared" si="1"/>
        <v>1669839451.3010001</v>
      </c>
      <c r="F19" s="19">
        <f t="shared" si="1"/>
        <v>0</v>
      </c>
      <c r="G19" s="19">
        <f t="shared" si="1"/>
        <v>1031888803.663</v>
      </c>
      <c r="H19" s="19">
        <f t="shared" si="1"/>
        <v>0</v>
      </c>
      <c r="I19" s="19">
        <f t="shared" si="1"/>
        <v>0</v>
      </c>
      <c r="J19" s="19">
        <f t="shared" si="1"/>
        <v>0</v>
      </c>
      <c r="K19" s="19">
        <f t="shared" si="1"/>
        <v>0</v>
      </c>
      <c r="L19" s="19">
        <f t="shared" si="1"/>
        <v>0</v>
      </c>
      <c r="M19" s="19">
        <f t="shared" si="1"/>
        <v>0</v>
      </c>
      <c r="N19" s="19">
        <f t="shared" si="1"/>
        <v>0</v>
      </c>
      <c r="O19" s="19">
        <f t="shared" si="1"/>
        <v>2701728254.9640002</v>
      </c>
    </row>
    <row r="20" spans="2:68" s="10" customFormat="1" ht="17.25" customHeight="1" x14ac:dyDescent="0.25">
      <c r="B20" s="20" t="s">
        <v>36</v>
      </c>
      <c r="C20" s="44">
        <v>0</v>
      </c>
      <c r="D20" s="44">
        <v>0</v>
      </c>
      <c r="E20" s="44">
        <v>1669839451.3010001</v>
      </c>
      <c r="F20" s="44">
        <v>0</v>
      </c>
      <c r="G20" s="44">
        <v>1031888803.663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f>+SUM(C20:N20)</f>
        <v>2701728254.9640002</v>
      </c>
      <c r="P20" s="45"/>
    </row>
    <row r="21" spans="2:68" s="10" customFormat="1" x14ac:dyDescent="0.2">
      <c r="B21" s="20" t="s">
        <v>51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f>+SUM(C21:N21)</f>
        <v>0</v>
      </c>
    </row>
    <row r="22" spans="2:68" s="10" customFormat="1" ht="17.25" customHeight="1" x14ac:dyDescent="0.2">
      <c r="B22" s="20"/>
      <c r="C22" s="44"/>
      <c r="D22" s="44"/>
      <c r="E22" s="44"/>
      <c r="F22" s="44"/>
      <c r="G22" s="44"/>
      <c r="H22" s="44"/>
      <c r="I22" s="44"/>
      <c r="J22" s="44"/>
      <c r="K22" s="46"/>
      <c r="L22" s="46"/>
      <c r="M22" s="46"/>
      <c r="N22" s="46"/>
      <c r="O22" s="44"/>
    </row>
    <row r="23" spans="2:68" s="10" customFormat="1" ht="17.25" customHeight="1" x14ac:dyDescent="0.25">
      <c r="B23" s="18" t="s">
        <v>37</v>
      </c>
      <c r="C23" s="47">
        <f>+C24+C29</f>
        <v>0</v>
      </c>
      <c r="D23" s="47">
        <f t="shared" ref="D23:O23" si="2">+D24+D29</f>
        <v>0</v>
      </c>
      <c r="E23" s="47">
        <f t="shared" si="2"/>
        <v>0</v>
      </c>
      <c r="F23" s="47">
        <f t="shared" si="2"/>
        <v>0</v>
      </c>
      <c r="G23" s="47">
        <f t="shared" si="2"/>
        <v>0</v>
      </c>
      <c r="H23" s="47">
        <f t="shared" si="2"/>
        <v>0</v>
      </c>
      <c r="I23" s="47">
        <f t="shared" ref="I23:N23" si="3">+I24+I29</f>
        <v>0</v>
      </c>
      <c r="J23" s="47">
        <f t="shared" si="3"/>
        <v>0</v>
      </c>
      <c r="K23" s="47">
        <f t="shared" si="3"/>
        <v>0</v>
      </c>
      <c r="L23" s="47">
        <f t="shared" si="3"/>
        <v>0</v>
      </c>
      <c r="M23" s="47">
        <f t="shared" si="3"/>
        <v>0</v>
      </c>
      <c r="N23" s="47">
        <f t="shared" si="3"/>
        <v>0</v>
      </c>
      <c r="O23" s="47">
        <f t="shared" si="2"/>
        <v>0</v>
      </c>
    </row>
    <row r="24" spans="2:68" s="18" customFormat="1" ht="13.5" customHeight="1" x14ac:dyDescent="0.25">
      <c r="B24" s="23" t="s">
        <v>38</v>
      </c>
      <c r="C24" s="48">
        <f>SUM(C25:C27)</f>
        <v>0</v>
      </c>
      <c r="D24" s="48">
        <f t="shared" ref="D24:O24" si="4">SUM(D25:D27)</f>
        <v>0</v>
      </c>
      <c r="E24" s="48">
        <f t="shared" si="4"/>
        <v>0</v>
      </c>
      <c r="F24" s="48">
        <f t="shared" si="4"/>
        <v>0</v>
      </c>
      <c r="G24" s="48">
        <f t="shared" si="4"/>
        <v>0</v>
      </c>
      <c r="H24" s="48">
        <f t="shared" si="4"/>
        <v>0</v>
      </c>
      <c r="I24" s="48">
        <f t="shared" ref="I24:N24" si="5">SUM(I25:I27)</f>
        <v>0</v>
      </c>
      <c r="J24" s="48">
        <f t="shared" si="5"/>
        <v>0</v>
      </c>
      <c r="K24" s="48">
        <f t="shared" si="5"/>
        <v>0</v>
      </c>
      <c r="L24" s="48">
        <f t="shared" si="5"/>
        <v>0</v>
      </c>
      <c r="M24" s="48">
        <f t="shared" si="5"/>
        <v>0</v>
      </c>
      <c r="N24" s="48">
        <f t="shared" si="5"/>
        <v>0</v>
      </c>
      <c r="O24" s="48">
        <f t="shared" si="4"/>
        <v>0</v>
      </c>
    </row>
    <row r="25" spans="2:68" s="18" customFormat="1" ht="15" x14ac:dyDescent="0.25">
      <c r="B25" s="20" t="s">
        <v>39</v>
      </c>
      <c r="C25" s="25">
        <v>0</v>
      </c>
      <c r="D25" s="25">
        <v>0</v>
      </c>
      <c r="E25" s="25">
        <v>0</v>
      </c>
      <c r="F25" s="25">
        <v>0</v>
      </c>
      <c r="G25" s="49">
        <v>0</v>
      </c>
      <c r="H25" s="25">
        <v>0</v>
      </c>
      <c r="I25" s="25">
        <v>0</v>
      </c>
      <c r="J25" s="25">
        <v>0</v>
      </c>
      <c r="K25" s="50">
        <v>0</v>
      </c>
      <c r="L25" s="50">
        <v>0</v>
      </c>
      <c r="M25" s="50">
        <v>0</v>
      </c>
      <c r="N25" s="51">
        <v>0</v>
      </c>
      <c r="O25" s="44">
        <f>SUM(C25:N25)</f>
        <v>0</v>
      </c>
    </row>
    <row r="26" spans="2:68" s="10" customFormat="1" ht="17.25" customHeight="1" x14ac:dyDescent="0.2">
      <c r="B26" s="20" t="s">
        <v>40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44">
        <f t="shared" ref="O26:O27" si="6">SUM(C26:N26)</f>
        <v>0</v>
      </c>
    </row>
    <row r="27" spans="2:68" s="10" customFormat="1" x14ac:dyDescent="0.2">
      <c r="B27" s="20" t="s">
        <v>41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44">
        <f t="shared" si="6"/>
        <v>0</v>
      </c>
      <c r="P27" s="52"/>
    </row>
    <row r="28" spans="2:68" s="10" customFormat="1" ht="6.75" customHeight="1" x14ac:dyDescent="0.2">
      <c r="B28" s="20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44"/>
      <c r="P28" s="52"/>
    </row>
    <row r="29" spans="2:68" s="10" customFormat="1" x14ac:dyDescent="0.2">
      <c r="B29" s="23" t="s">
        <v>42</v>
      </c>
      <c r="C29" s="27">
        <f>SUM(C30:C31)</f>
        <v>0</v>
      </c>
      <c r="D29" s="27">
        <f t="shared" ref="D29:O29" si="7">SUM(D30:D31)</f>
        <v>0</v>
      </c>
      <c r="E29" s="27">
        <f t="shared" si="7"/>
        <v>0</v>
      </c>
      <c r="F29" s="27">
        <f t="shared" si="7"/>
        <v>0</v>
      </c>
      <c r="G29" s="27">
        <f t="shared" si="7"/>
        <v>0</v>
      </c>
      <c r="H29" s="27">
        <f t="shared" si="7"/>
        <v>0</v>
      </c>
      <c r="I29" s="27">
        <v>0</v>
      </c>
      <c r="J29" s="27">
        <v>0</v>
      </c>
      <c r="K29" s="27">
        <v>0</v>
      </c>
      <c r="L29" s="27">
        <f t="shared" si="7"/>
        <v>0</v>
      </c>
      <c r="M29" s="27">
        <f t="shared" si="7"/>
        <v>0</v>
      </c>
      <c r="N29" s="27">
        <f t="shared" si="7"/>
        <v>0</v>
      </c>
      <c r="O29" s="27">
        <f t="shared" si="7"/>
        <v>0</v>
      </c>
    </row>
    <row r="30" spans="2:68" s="10" customFormat="1" x14ac:dyDescent="0.2">
      <c r="B30" s="20" t="s">
        <v>39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7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f>SUM(C30:I30)</f>
        <v>0</v>
      </c>
    </row>
    <row r="31" spans="2:68" s="18" customFormat="1" ht="15" x14ac:dyDescent="0.25">
      <c r="B31" s="31" t="s">
        <v>40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f>SUM(C31:I31)</f>
        <v>0</v>
      </c>
    </row>
    <row r="32" spans="2:68" s="18" customFormat="1" ht="15" x14ac:dyDescent="0.25">
      <c r="B32" s="2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2:15" s="18" customFormat="1" ht="15" x14ac:dyDescent="0.25">
      <c r="B33" s="54" t="s">
        <v>50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2:15" s="2" customFormat="1" ht="15" customHeight="1" x14ac:dyDescent="0.2">
      <c r="B34" s="57" t="s">
        <v>54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2:15" s="2" customFormat="1" x14ac:dyDescent="0.2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2:15" s="2" customFormat="1" x14ac:dyDescent="0.2"/>
    <row r="37" spans="2:15" s="2" customFormat="1" x14ac:dyDescent="0.2"/>
    <row r="38" spans="2:15" s="2" customFormat="1" x14ac:dyDescent="0.2"/>
    <row r="39" spans="2:15" s="2" customFormat="1" x14ac:dyDescent="0.2"/>
    <row r="40" spans="2:15" s="2" customFormat="1" x14ac:dyDescent="0.2"/>
    <row r="41" spans="2:15" s="2" customFormat="1" x14ac:dyDescent="0.2"/>
    <row r="42" spans="2:15" s="2" customFormat="1" x14ac:dyDescent="0.2"/>
    <row r="43" spans="2:15" s="2" customFormat="1" x14ac:dyDescent="0.2"/>
    <row r="44" spans="2:15" s="2" customFormat="1" x14ac:dyDescent="0.2"/>
    <row r="45" spans="2:15" s="2" customFormat="1" x14ac:dyDescent="0.2"/>
    <row r="46" spans="2:15" s="2" customFormat="1" x14ac:dyDescent="0.2"/>
    <row r="47" spans="2:15" s="2" customFormat="1" x14ac:dyDescent="0.2"/>
    <row r="48" spans="2:1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pans="2:2" s="2" customFormat="1" x14ac:dyDescent="0.2"/>
    <row r="66" spans="2:2" s="2" customFormat="1" x14ac:dyDescent="0.2"/>
    <row r="67" spans="2:2" s="2" customFormat="1" x14ac:dyDescent="0.2"/>
    <row r="68" spans="2:2" s="2" customFormat="1" x14ac:dyDescent="0.2"/>
    <row r="69" spans="2:2" s="2" customFormat="1" x14ac:dyDescent="0.2">
      <c r="B69" s="38"/>
    </row>
  </sheetData>
  <mergeCells count="7">
    <mergeCell ref="B34:O34"/>
    <mergeCell ref="B8:O8"/>
    <mergeCell ref="B12:O12"/>
    <mergeCell ref="B13:O13"/>
    <mergeCell ref="B14:O14"/>
    <mergeCell ref="B10:O10"/>
    <mergeCell ref="B9:O9"/>
  </mergeCells>
  <pageMargins left="0.70866141732283472" right="0.27" top="0.26" bottom="0.37" header="0.31496062992125984" footer="0.31496062992125984"/>
  <pageSetup orientation="landscape" r:id="rId1"/>
  <ignoredErrors>
    <ignoredError sqref="O30:O3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000600-A485-4A58-8D00-181CF61AD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9FAD0C-D728-4AEA-B699-D4315D3788E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34fe0050-99f8-4994-b714-221fa855c1ff"/>
    <ds:schemaRef ds:uri="http://schemas.microsoft.com/office/infopath/2007/PartnerControls"/>
    <ds:schemaRef ds:uri="8279a0ae-2a84-48e2-931d-eecc1997422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0D4395-8159-44EF-BFAC-06D895901B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RD$</vt:lpstr>
      <vt:lpstr>US$</vt:lpstr>
      <vt:lpstr>Sheet1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Memphys Pion Guerrero</cp:lastModifiedBy>
  <cp:lastPrinted>2012-05-01T16:16:02Z</cp:lastPrinted>
  <dcterms:created xsi:type="dcterms:W3CDTF">2007-07-31T23:18:19Z</dcterms:created>
  <dcterms:modified xsi:type="dcterms:W3CDTF">2026-06-17T19:54:57Z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